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4 Completion\4. โพสเว็บ\"/>
    </mc:Choice>
  </mc:AlternateContent>
  <xr:revisionPtr revIDLastSave="0" documentId="13_ncr:1_{1E80F47D-F9D8-4BAC-B48A-D2EBDBBCF8DA}" xr6:coauthVersionLast="45" xr6:coauthVersionMax="45" xr10:uidLastSave="{00000000-0000-0000-0000-000000000000}"/>
  <bookViews>
    <workbookView xWindow="-120" yWindow="-120" windowWidth="29040" windowHeight="15840" xr2:uid="{4F726484-5422-45A3-BBD1-CA00F54B01EA}"/>
  </bookViews>
  <sheets>
    <sheet name="Materiality after adjust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M16" i="1" s="1"/>
  <c r="O16" i="1" s="1"/>
  <c r="H16" i="1"/>
  <c r="J16" i="1" s="1"/>
</calcChain>
</file>

<file path=xl/sharedStrings.xml><?xml version="1.0" encoding="utf-8"?>
<sst xmlns="http://schemas.openxmlformats.org/spreadsheetml/2006/main" count="76" uniqueCount="58">
  <si>
    <t>ชื่อลูกค้า:</t>
  </si>
  <si>
    <t>บริษัท กขค จำกัด</t>
  </si>
  <si>
    <t>อ้างอิง:</t>
  </si>
  <si>
    <r>
      <t xml:space="preserve">กระดาษทำการ:  </t>
    </r>
    <r>
      <rPr>
        <sz val="17"/>
        <color theme="1"/>
        <rFont val="EucrosiaUPC"/>
        <family val="1"/>
      </rPr>
      <t>ความมีสาระสำคัญหลังจากแก้ไขรายการปรับปรุง</t>
    </r>
  </si>
  <si>
    <t>จัดทำโดย:</t>
  </si>
  <si>
    <t>วันที่</t>
  </si>
  <si>
    <r>
      <t xml:space="preserve">รอบระยะเวลาบัญชี:  </t>
    </r>
    <r>
      <rPr>
        <sz val="17"/>
        <color theme="1"/>
        <rFont val="EucrosiaUPC"/>
        <family val="1"/>
      </rPr>
      <t>31 ธันวาคม 25XX</t>
    </r>
  </si>
  <si>
    <t>สอบทานโดย:</t>
  </si>
  <si>
    <t>วัตถุประสงค์</t>
  </si>
  <si>
    <t xml:space="preserve"> - เพื่อให้ความเชื่อมั่นว่าไม่มีรายการที่ไม่ได้ปรับปรุงเกินกว่าความมีสาระสำคัญหลังจากแก้ไขรายการปรับปรุง</t>
  </si>
  <si>
    <t xml:space="preserve"> - เพื่อช่วยในการประเมินว่าผลกระทบจากรายการที่ไม่ได้ปรับปรุงเกินกว่าความมีสาระสำคัญหลังจากแก้ไขรายการปรับปรุงหรือไม่</t>
  </si>
  <si>
    <t>ความมีสาระสำคัญระดับงบการเงินโดยรวมหลังจากแก้ไขรายการปรับปรุง</t>
  </si>
  <si>
    <t>ข้อมูลอ้างอิง</t>
  </si>
  <si>
    <r>
      <t>ร้อยละ</t>
    </r>
    <r>
      <rPr>
        <b/>
        <sz val="16"/>
        <color theme="1"/>
        <rFont val="Arial"/>
        <family val="2"/>
      </rPr>
      <t xml:space="preserve"> *</t>
    </r>
  </si>
  <si>
    <t>อัตราร้อยละที่เลือก</t>
  </si>
  <si>
    <t>จำนวนเงินของฐานที่เลือกใช้จากขั้นตอนวางแผน (บาท)</t>
  </si>
  <si>
    <r>
      <t xml:space="preserve">ความมีสาระสำคัญสำหรับงบการเงินโดยรวมจากขั้นตอนวางแผน (บาท)
</t>
    </r>
    <r>
      <rPr>
        <b/>
        <sz val="10"/>
        <rFont val="Arial"/>
        <family val="2"/>
      </rPr>
      <t>(Overall Materiality)</t>
    </r>
  </si>
  <si>
    <t>ร้อยละ (60 - 85) ที่ใช้ในการพิจารณาความมีสาระสำคัญในการปฏิบัติงาน</t>
  </si>
  <si>
    <r>
      <t>ความมีสาระสำคัญในการปฏิบัติงานก่อนปรับปรุง (บาท) (</t>
    </r>
    <r>
      <rPr>
        <b/>
        <sz val="10"/>
        <rFont val="Arial"/>
        <family val="2"/>
      </rPr>
      <t>Performance Materiality)</t>
    </r>
  </si>
  <si>
    <t>รายการปรับปรุง (บาท)  เดบิต(เครดิต)</t>
  </si>
  <si>
    <t>จำนวนเงินของฐานที่เลือกใช้หลังรายการปรับปรุง (บาท)</t>
  </si>
  <si>
    <r>
      <t xml:space="preserve">ความมีสาระสำคัญสำหรับงบการเงินโดยรวมหลังรายการปรับปรุง (บาท)
</t>
    </r>
    <r>
      <rPr>
        <b/>
        <sz val="10"/>
        <rFont val="Arial"/>
        <family val="2"/>
      </rPr>
      <t>(Overall Materiality)</t>
    </r>
  </si>
  <si>
    <t xml:space="preserve">ความมีสาระสำคัญในการปฏิบัติงาน หลังปรับปรุง (บาท) </t>
  </si>
  <si>
    <t xml:space="preserve">มีรายการที่ไม่ได้ปรับปรุงที่เกินจำนวนความมีสาระสำคัญหรือไม่ </t>
  </si>
  <si>
    <t xml:space="preserve">มีรายการหรือบัญชีที่เกินจำนวนความมีสาระสำคัญหรือไม่ ที่ยังไม่ได้ถูกเลือกมาตรวจสอบ </t>
  </si>
  <si>
    <t>จากเอกสารหน้า…………</t>
  </si>
  <si>
    <t>จากเอกสารหน้า..............</t>
  </si>
  <si>
    <t>(อ้างอิง TSA 320 ย่อหน้าที่ ก14)</t>
  </si>
  <si>
    <t>รายได้</t>
  </si>
  <si>
    <t>to</t>
  </si>
  <si>
    <t>กำไร(ขาดทุน)ขั้นต้น</t>
  </si>
  <si>
    <t>ค่าใช้จ่าย</t>
  </si>
  <si>
    <t>กำไร(ขาดทุน)ก่อนภาษี</t>
  </si>
  <si>
    <r>
      <t xml:space="preserve">มี / ไม่มี  </t>
    </r>
    <r>
      <rPr>
        <b/>
        <vertAlign val="superscript"/>
        <sz val="11"/>
        <color rgb="FF002060"/>
        <rFont val="Arial"/>
        <family val="2"/>
      </rPr>
      <t>1</t>
    </r>
  </si>
  <si>
    <t>สินทรัพย์รวม</t>
  </si>
  <si>
    <t>สินทรัพย์สุทธิ</t>
  </si>
  <si>
    <r>
      <rPr>
        <b/>
        <sz val="14"/>
        <rFont val="EucrosiaUPC"/>
        <family val="1"/>
      </rPr>
      <t xml:space="preserve">หมายเหตุ : </t>
    </r>
    <r>
      <rPr>
        <sz val="14"/>
        <rFont val="EucrosiaUPC"/>
        <family val="1"/>
      </rPr>
      <t>ตัวอย่างร้อยละข้างต้นเป็นเพียงตัวอย่าง ผู้สอบบัญชีควรพิจารณาตามสถานการณ์และความเสี่ยงของกิจการนั้นๆ</t>
    </r>
  </si>
  <si>
    <t>* อ้างอิงจาก Guide to Using ISAs in the Audits of Small and Medium-Sized Entities Forth Edition Volume 2 – Practical Guidance</t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</si>
  <si>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การปรับเปลี่ยนเมื่อมีความคืบหน้าในการตรวจสอบ</t>
    </r>
  </si>
  <si>
    <t xml:space="preserve">กรณีที่มีรายการที่ไม่ได้ปรับปรุงเกินกว่าจำนวนความมีสาระสำคัญ หรือมีรายการหรือบัญชีที่เกินจำนวนความมีสาระสำคัญที่ยังไม่ได้ถูกเลือกมาตรวจสอบ ผู้สอบบัญชีได้ตรวจสอบเพิ่มเติมและมีรายการปรับปรุง (อ้างอิง TSA 320 ก14) ดังนี้ </t>
  </si>
  <si>
    <t xml:space="preserve">รายการที่ตรวจสอบเพิ่มเติม ต้องปรับปรุงหรือไม่ </t>
  </si>
  <si>
    <t>ประเภทรายการ</t>
  </si>
  <si>
    <t>ปรับปรุง</t>
  </si>
  <si>
    <t>ไม่ปรับปรุง</t>
  </si>
  <si>
    <t>…....</t>
  </si>
  <si>
    <t>xxx</t>
  </si>
  <si>
    <t>รวมทั้งสิ้น</t>
  </si>
  <si>
    <r>
      <rPr>
        <b/>
        <u/>
        <sz val="17"/>
        <rFont val="EucrosiaUPC"/>
        <family val="1"/>
      </rPr>
      <t>ข้อพิจารณาเพิ่มเติม</t>
    </r>
    <r>
      <rPr>
        <b/>
        <sz val="17"/>
        <rFont val="EucrosiaUPC"/>
        <family val="1"/>
      </rPr>
      <t xml:space="preserve"> </t>
    </r>
    <r>
      <rPr>
        <sz val="17"/>
        <rFont val="EucrosiaUPC"/>
        <family val="1"/>
      </rPr>
      <t>กรณีที่ระดับความมีสาระสำคัญระดับหนึ่งหรือหลายระดับสำหรับประเภทของรายการ ยอดคงเหลือทางบัญชีหรือการเปิดเผยข้อมูลของรายการใดรายการหนึ่งเป็นการเฉพาะ</t>
    </r>
  </si>
  <si>
    <t>TSA 320 ย่อหน้าที่ 10</t>
  </si>
  <si>
    <t>รายการ ยอดคงเหลือทางบัญชีหรือการเปิดเผยข้อมูลของรายการใดรายการหนึ่งของสินทรัพย์และหนี้สินอื่น มีการแสดงข้อมูลที่ขัดต่อข้อเท็จจริงในจำนวนที่มีค่าน้อยกว่าความมีสาระสำคัญในการปฏิบัติงานสำหรับงบการเงินโดยรวมสามารถคาดการณ์ได้อย่างสมเหตุสมผลว่าจะมีอิทธิพลต่อการตัดสินใจเชิงเศรษฐกิจของผู้ใช้งบการเงิน และมีความสำคัญในปัจจัยเชิงคุณภาพของงบการเงิน (Qualitative factor) ผู้สอบบัญชีต้องกำหนดระดับความมีสาระสำคัญระดับหนึ่ง หรือหลายระดับ  เพื่อนำมาใช้กับประเภทของรายการ ยอดคงเหลือทางบัญชี หรือการเปิดเผยข้อมูลของรายการเหล่านั้น</t>
  </si>
  <si>
    <t xml:space="preserve">TSA 320 ย่อหน้าที่ ก11 </t>
  </si>
  <si>
    <t>ความมีสาระสำคัญในการปฏิบัติงานที่สัมพันธ์กับระดับความมีสาระสำคัญที่กำหนดขึ้นสำหรับประเภทของรายการ ยอดคงเหลือ หรือการเปิดเผยข้อมูลของรายการหนึ่ง</t>
  </si>
  <si>
    <t>ถูกกำหนดขึ้นเพื่อลดโอกาสที่จำนวนรวมของการแสดงข้อมูลที่ขัดต่อข้อเท็จจริงที่ยังไม่ได้ถูกแก้ไขหรือไม่ถูกตรวจพบของประเภทรายการ ยอดคงเหลือ หรือการเปิดเผย</t>
  </si>
  <si>
    <t xml:space="preserve">ข้อมูลดังกล่าว จะมีจำนวนที่สูงกว่าระดับความมีสาระสำคัญสำหรับประเภทของรายการ ยอดคงเหลือหรือการเปิดเผยข้อมูล </t>
  </si>
  <si>
    <t>ดังนั้นผู้สอบบัญชีต้องใช้ดุลยพินิจเยี่ยงผู้ประกอบวิชาชีพ โดยใช้ความเข้าใจเกี่ยวกับกิจการ ผลของวิธีการประเมินความเสี่ยง ลักษณะ และขอบเขตของการแสดงข้อมูล</t>
  </si>
  <si>
    <t>ที่ขัอต่อข้อเท็จจริงที่เกิดขึ้นในงวดปัจจุบัน และการคาดการณ์ของผู้สอบบัญชีที่เกี่ยวข้องกับการแสดงข้อมูลที่ขัดต่อข้อเท็จจริงที่เกิดขึ้นในงวดปัจจุบัน (TSA320)</t>
  </si>
  <si>
    <t>ข้อสรุปจากการประเมินความมีสาระสำคัญหลังจากแก้ไขรายการปรับปรุง</t>
  </si>
  <si>
    <t>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</si>
</sst>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7041E]d\ mmmm\ yyyy;@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0.000%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7"/>
      <color theme="1"/>
      <name val="EucrosiaUPC"/>
      <family val="1"/>
    </font>
    <font>
      <sz val="17"/>
      <color theme="1"/>
      <name val="EucrosiaUPC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7"/>
      <name val="EucrosiaUPC"/>
      <family val="1"/>
    </font>
    <font>
      <sz val="11"/>
      <color theme="1"/>
      <name val="EucrosiaUPC"/>
      <family val="1"/>
    </font>
    <font>
      <b/>
      <sz val="16"/>
      <color rgb="FFFF0000"/>
      <name val="EucrosiaUPC"/>
      <family val="1"/>
    </font>
    <font>
      <sz val="16"/>
      <color rgb="FFFF0000"/>
      <name val="EucrosiaUPC"/>
      <family val="1"/>
    </font>
    <font>
      <sz val="16"/>
      <color theme="1"/>
      <name val="EucrosiaUPC"/>
      <family val="1"/>
    </font>
    <font>
      <sz val="16"/>
      <name val="EucrosiaUPC"/>
      <family val="1"/>
    </font>
    <font>
      <b/>
      <sz val="16"/>
      <name val="EucrosiaUPC"/>
      <family val="1"/>
    </font>
    <font>
      <b/>
      <sz val="16"/>
      <color theme="1"/>
      <name val="EucrosiaUPC"/>
      <family val="1"/>
    </font>
    <font>
      <b/>
      <sz val="10.5"/>
      <color theme="1"/>
      <name val="Arial"/>
      <family val="2"/>
    </font>
    <font>
      <b/>
      <sz val="16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2060"/>
      <name val="Arial"/>
      <family val="2"/>
    </font>
    <font>
      <b/>
      <vertAlign val="superscript"/>
      <sz val="11"/>
      <color rgb="FF002060"/>
      <name val="Arial"/>
      <family val="2"/>
    </font>
    <font>
      <sz val="14"/>
      <name val="EucrosiaUPC"/>
      <family val="1"/>
    </font>
    <font>
      <b/>
      <sz val="14"/>
      <name val="EucrosiaUPC"/>
      <family val="1"/>
    </font>
    <font>
      <i/>
      <sz val="11"/>
      <color theme="1"/>
      <name val="Arial"/>
      <family val="2"/>
    </font>
    <font>
      <sz val="11"/>
      <name val="Arial"/>
      <family val="2"/>
    </font>
    <font>
      <sz val="14"/>
      <color theme="1"/>
      <name val="EucrosiaUPC"/>
      <family val="1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EucrosiaUPC"/>
      <family val="1"/>
    </font>
    <font>
      <sz val="11"/>
      <name val="Calibri"/>
      <family val="2"/>
      <scheme val="minor"/>
    </font>
    <font>
      <b/>
      <u/>
      <sz val="17"/>
      <name val="EucrosiaUPC"/>
      <family val="1"/>
    </font>
    <font>
      <sz val="17"/>
      <name val="EucrosiaUPC"/>
      <family val="1"/>
    </font>
    <font>
      <sz val="16"/>
      <name val="Angsana New"/>
      <family val="1"/>
    </font>
    <font>
      <b/>
      <i/>
      <sz val="16"/>
      <color rgb="FF002060"/>
      <name val="EucrosiaUPC"/>
      <family val="1"/>
    </font>
    <font>
      <sz val="16"/>
      <color rgb="FF002060"/>
      <name val="EucrosiaUPC"/>
      <family val="1"/>
    </font>
    <font>
      <sz val="11"/>
      <color rgb="FF002060"/>
      <name val="Calibri"/>
      <family val="2"/>
      <scheme val="minor"/>
    </font>
    <font>
      <i/>
      <sz val="16"/>
      <name val="EucrosiaUP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FAF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4" fillId="0" borderId="1" xfId="2" applyFont="1" applyBorder="1"/>
    <xf numFmtId="0" fontId="5" fillId="0" borderId="2" xfId="2" applyFont="1" applyBorder="1"/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4" fillId="0" borderId="2" xfId="2" applyFont="1" applyBorder="1"/>
    <xf numFmtId="0" fontId="4" fillId="0" borderId="3" xfId="0" applyFont="1" applyBorder="1"/>
    <xf numFmtId="0" fontId="4" fillId="0" borderId="4" xfId="2" applyFont="1" applyBorder="1"/>
    <xf numFmtId="0" fontId="4" fillId="0" borderId="0" xfId="2" applyFont="1"/>
    <xf numFmtId="0" fontId="5" fillId="0" borderId="0" xfId="0" applyFont="1"/>
    <xf numFmtId="0" fontId="5" fillId="0" borderId="0" xfId="2" applyFont="1"/>
    <xf numFmtId="0" fontId="4" fillId="0" borderId="0" xfId="0" applyFont="1"/>
    <xf numFmtId="0" fontId="4" fillId="0" borderId="5" xfId="2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7" xfId="0" applyFont="1" applyBorder="1"/>
    <xf numFmtId="0" fontId="4" fillId="0" borderId="7" xfId="2" applyFont="1" applyBorder="1"/>
    <xf numFmtId="0" fontId="5" fillId="0" borderId="7" xfId="0" applyFont="1" applyBorder="1"/>
    <xf numFmtId="0" fontId="4" fillId="0" borderId="8" xfId="2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wrapText="1"/>
    </xf>
    <xf numFmtId="0" fontId="14" fillId="0" borderId="0" xfId="0" applyFont="1"/>
    <xf numFmtId="166" fontId="15" fillId="0" borderId="0" xfId="3" applyNumberFormat="1" applyFont="1" applyAlignment="1">
      <alignment vertical="center"/>
    </xf>
    <xf numFmtId="10" fontId="16" fillId="2" borderId="9" xfId="4" applyNumberFormat="1" applyFont="1" applyFill="1" applyBorder="1" applyAlignment="1">
      <alignment horizontal="left" vertical="center"/>
    </xf>
    <xf numFmtId="10" fontId="16" fillId="2" borderId="10" xfId="4" applyNumberFormat="1" applyFont="1" applyFill="1" applyBorder="1" applyAlignment="1">
      <alignment horizontal="center" vertical="center"/>
    </xf>
    <xf numFmtId="10" fontId="16" fillId="2" borderId="11" xfId="4" applyNumberFormat="1" applyFont="1" applyFill="1" applyBorder="1" applyAlignment="1">
      <alignment horizontal="center" vertical="center"/>
    </xf>
    <xf numFmtId="0" fontId="16" fillId="3" borderId="12" xfId="5" applyFont="1" applyFill="1" applyBorder="1" applyAlignment="1" applyProtection="1">
      <alignment horizontal="center" vertical="center" wrapText="1"/>
      <protection hidden="1"/>
    </xf>
    <xf numFmtId="0" fontId="18" fillId="3" borderId="13" xfId="5" applyFont="1" applyFill="1" applyBorder="1" applyAlignment="1" applyProtection="1">
      <alignment horizontal="center" vertical="center" wrapText="1"/>
      <protection hidden="1"/>
    </xf>
    <xf numFmtId="0" fontId="18" fillId="3" borderId="12" xfId="5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" fillId="0" borderId="0" xfId="5" applyAlignment="1">
      <alignment vertical="center"/>
    </xf>
    <xf numFmtId="0" fontId="20" fillId="0" borderId="0" xfId="5" applyFont="1" applyAlignment="1">
      <alignment vertical="center"/>
    </xf>
    <xf numFmtId="10" fontId="16" fillId="2" borderId="14" xfId="4" applyNumberFormat="1" applyFont="1" applyFill="1" applyBorder="1" applyAlignment="1">
      <alignment horizontal="center" vertical="center"/>
    </xf>
    <xf numFmtId="10" fontId="16" fillId="2" borderId="15" xfId="4" applyNumberFormat="1" applyFont="1" applyFill="1" applyBorder="1" applyAlignment="1">
      <alignment horizontal="center" vertical="center"/>
    </xf>
    <xf numFmtId="10" fontId="16" fillId="2" borderId="16" xfId="4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 applyProtection="1">
      <alignment horizontal="center" vertical="center" wrapText="1"/>
      <protection hidden="1"/>
    </xf>
    <xf numFmtId="0" fontId="18" fillId="3" borderId="18" xfId="5" applyFont="1" applyFill="1" applyBorder="1" applyAlignment="1" applyProtection="1">
      <alignment horizontal="center" vertical="center" wrapText="1"/>
      <protection hidden="1"/>
    </xf>
    <xf numFmtId="0" fontId="18" fillId="3" borderId="17" xfId="5" applyFont="1" applyFill="1" applyBorder="1" applyAlignment="1" applyProtection="1">
      <alignment horizontal="center" vertical="center" wrapText="1"/>
      <protection hidden="1"/>
    </xf>
    <xf numFmtId="165" fontId="14" fillId="4" borderId="17" xfId="3" applyFont="1" applyFill="1" applyBorder="1" applyAlignment="1">
      <alignment horizontal="center" vertical="center" wrapText="1"/>
    </xf>
    <xf numFmtId="165" fontId="14" fillId="4" borderId="18" xfId="3" applyFont="1" applyFill="1" applyBorder="1" applyAlignment="1">
      <alignment horizontal="center" vertical="center" wrapText="1"/>
    </xf>
    <xf numFmtId="166" fontId="12" fillId="0" borderId="0" xfId="3" applyNumberFormat="1" applyFont="1" applyAlignment="1">
      <alignment vertical="center"/>
    </xf>
    <xf numFmtId="9" fontId="21" fillId="2" borderId="19" xfId="1" applyFont="1" applyFill="1" applyBorder="1" applyAlignment="1">
      <alignment horizontal="center" vertical="center"/>
    </xf>
    <xf numFmtId="9" fontId="21" fillId="2" borderId="0" xfId="4" applyFont="1" applyFill="1" applyBorder="1" applyAlignment="1">
      <alignment horizontal="center" vertical="center"/>
    </xf>
    <xf numFmtId="10" fontId="21" fillId="3" borderId="20" xfId="4" applyNumberFormat="1" applyFont="1" applyFill="1" applyBorder="1" applyAlignment="1" applyProtection="1">
      <alignment horizontal="center" vertical="center"/>
      <protection hidden="1"/>
    </xf>
    <xf numFmtId="43" fontId="22" fillId="3" borderId="20" xfId="3" applyNumberFormat="1" applyFont="1" applyFill="1" applyBorder="1" applyAlignment="1" applyProtection="1">
      <alignment vertical="center"/>
      <protection hidden="1"/>
    </xf>
    <xf numFmtId="43" fontId="22" fillId="3" borderId="21" xfId="3" applyNumberFormat="1" applyFont="1" applyFill="1" applyBorder="1" applyAlignment="1" applyProtection="1">
      <alignment vertical="center"/>
      <protection hidden="1"/>
    </xf>
    <xf numFmtId="43" fontId="22" fillId="5" borderId="20" xfId="3" applyNumberFormat="1" applyFont="1" applyFill="1" applyBorder="1" applyAlignment="1" applyProtection="1">
      <alignment horizontal="center" vertical="center"/>
      <protection hidden="1"/>
    </xf>
    <xf numFmtId="43" fontId="22" fillId="5" borderId="13" xfId="3" applyNumberFormat="1" applyFont="1" applyFill="1" applyBorder="1" applyAlignment="1" applyProtection="1">
      <alignment horizontal="center" vertical="center"/>
      <protection hidden="1"/>
    </xf>
    <xf numFmtId="10" fontId="21" fillId="3" borderId="22" xfId="4" applyNumberFormat="1" applyFont="1" applyFill="1" applyBorder="1" applyAlignment="1" applyProtection="1">
      <alignment horizontal="center" vertical="center"/>
      <protection hidden="1"/>
    </xf>
    <xf numFmtId="43" fontId="22" fillId="3" borderId="22" xfId="3" applyNumberFormat="1" applyFont="1" applyFill="1" applyBorder="1" applyAlignment="1" applyProtection="1">
      <alignment vertical="center"/>
      <protection hidden="1"/>
    </xf>
    <xf numFmtId="43" fontId="22" fillId="3" borderId="23" xfId="3" applyNumberFormat="1" applyFont="1" applyFill="1" applyBorder="1" applyAlignment="1" applyProtection="1">
      <alignment vertical="center"/>
      <protection hidden="1"/>
    </xf>
    <xf numFmtId="43" fontId="22" fillId="5" borderId="22" xfId="3" applyNumberFormat="1" applyFont="1" applyFill="1" applyBorder="1" applyAlignment="1" applyProtection="1">
      <alignment horizontal="center" vertical="center"/>
      <protection hidden="1"/>
    </xf>
    <xf numFmtId="43" fontId="22" fillId="5" borderId="23" xfId="3" applyNumberFormat="1" applyFont="1" applyFill="1" applyBorder="1" applyAlignment="1" applyProtection="1">
      <alignment horizontal="center" vertical="center"/>
      <protection hidden="1"/>
    </xf>
    <xf numFmtId="10" fontId="23" fillId="3" borderId="22" xfId="4" applyNumberFormat="1" applyFont="1" applyFill="1" applyBorder="1" applyAlignment="1" applyProtection="1">
      <alignment horizontal="center" vertical="center"/>
      <protection hidden="1"/>
    </xf>
    <xf numFmtId="43" fontId="23" fillId="3" borderId="22" xfId="3" applyNumberFormat="1" applyFont="1" applyFill="1" applyBorder="1" applyAlignment="1" applyProtection="1">
      <alignment vertical="center"/>
      <protection hidden="1"/>
    </xf>
    <xf numFmtId="43" fontId="23" fillId="3" borderId="23" xfId="3" applyNumberFormat="1" applyFont="1" applyFill="1" applyBorder="1" applyAlignment="1" applyProtection="1">
      <alignment vertical="center"/>
      <protection hidden="1"/>
    </xf>
    <xf numFmtId="9" fontId="23" fillId="3" borderId="23" xfId="1" applyFont="1" applyFill="1" applyBorder="1" applyAlignment="1" applyProtection="1">
      <alignment horizontal="center" vertical="center"/>
      <protection hidden="1"/>
    </xf>
    <xf numFmtId="0" fontId="23" fillId="5" borderId="0" xfId="5" applyFont="1" applyFill="1" applyAlignment="1">
      <alignment horizontal="center" vertical="center"/>
    </xf>
    <xf numFmtId="0" fontId="23" fillId="5" borderId="24" xfId="5" applyFont="1" applyFill="1" applyBorder="1" applyAlignment="1">
      <alignment horizontal="center" vertical="center"/>
    </xf>
    <xf numFmtId="9" fontId="21" fillId="2" borderId="14" xfId="1" applyFont="1" applyFill="1" applyBorder="1" applyAlignment="1">
      <alignment horizontal="center" vertical="center"/>
    </xf>
    <xf numFmtId="9" fontId="21" fillId="2" borderId="15" xfId="4" applyFont="1" applyFill="1" applyBorder="1" applyAlignment="1">
      <alignment horizontal="center" vertical="center"/>
    </xf>
    <xf numFmtId="10" fontId="21" fillId="3" borderId="25" xfId="4" applyNumberFormat="1" applyFont="1" applyFill="1" applyBorder="1" applyAlignment="1" applyProtection="1">
      <alignment horizontal="center" vertical="center"/>
      <protection hidden="1"/>
    </xf>
    <xf numFmtId="43" fontId="21" fillId="3" borderId="25" xfId="3" applyNumberFormat="1" applyFont="1" applyFill="1" applyBorder="1" applyAlignment="1" applyProtection="1">
      <alignment vertical="center"/>
      <protection hidden="1"/>
    </xf>
    <xf numFmtId="43" fontId="21" fillId="3" borderId="18" xfId="3" applyNumberFormat="1" applyFont="1" applyFill="1" applyBorder="1" applyAlignment="1" applyProtection="1">
      <alignment vertical="center"/>
      <protection hidden="1"/>
    </xf>
    <xf numFmtId="43" fontId="22" fillId="5" borderId="25" xfId="3" applyNumberFormat="1" applyFont="1" applyFill="1" applyBorder="1" applyAlignment="1" applyProtection="1">
      <alignment horizontal="center" vertical="center"/>
      <protection hidden="1"/>
    </xf>
    <xf numFmtId="43" fontId="22" fillId="5" borderId="18" xfId="3" applyNumberFormat="1" applyFont="1" applyFill="1" applyBorder="1" applyAlignment="1" applyProtection="1">
      <alignment horizontal="center" vertical="center"/>
      <protection hidden="1"/>
    </xf>
    <xf numFmtId="0" fontId="9" fillId="0" borderId="0" xfId="5" applyFont="1" applyAlignment="1">
      <alignment vertical="center"/>
    </xf>
    <xf numFmtId="0" fontId="25" fillId="0" borderId="0" xfId="5" applyFont="1" applyAlignment="1">
      <alignment vertical="center"/>
    </xf>
    <xf numFmtId="167" fontId="20" fillId="0" borderId="0" xfId="4" applyNumberFormat="1" applyFont="1" applyFill="1" applyBorder="1" applyAlignment="1">
      <alignment horizontal="center" vertical="center"/>
    </xf>
    <xf numFmtId="10" fontId="20" fillId="0" borderId="0" xfId="4" applyNumberFormat="1" applyFont="1" applyFill="1" applyBorder="1" applyAlignment="1">
      <alignment horizontal="center" vertical="center"/>
    </xf>
    <xf numFmtId="168" fontId="20" fillId="0" borderId="0" xfId="4" applyNumberFormat="1" applyFont="1" applyFill="1" applyBorder="1" applyAlignment="1">
      <alignment horizontal="center" vertical="center"/>
    </xf>
    <xf numFmtId="0" fontId="27" fillId="0" borderId="0" xfId="5" applyFont="1" applyAlignment="1">
      <alignment vertical="top" wrapText="1"/>
    </xf>
    <xf numFmtId="0" fontId="28" fillId="0" borderId="0" xfId="5" applyFont="1" applyAlignment="1">
      <alignment vertical="center"/>
    </xf>
    <xf numFmtId="167" fontId="29" fillId="0" borderId="0" xfId="4" applyNumberFormat="1" applyFont="1" applyFill="1" applyBorder="1" applyAlignment="1">
      <alignment horizontal="left" vertical="center"/>
    </xf>
    <xf numFmtId="0" fontId="27" fillId="0" borderId="0" xfId="5" applyFont="1" applyAlignment="1">
      <alignment horizontal="left" vertical="top"/>
    </xf>
    <xf numFmtId="0" fontId="2" fillId="0" borderId="0" xfId="5" applyFont="1" applyAlignment="1">
      <alignment vertical="center"/>
    </xf>
    <xf numFmtId="0" fontId="31" fillId="0" borderId="0" xfId="5" applyFont="1" applyAlignment="1">
      <alignment horizontal="left" vertical="top"/>
    </xf>
    <xf numFmtId="0" fontId="0" fillId="0" borderId="0" xfId="5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5" fillId="0" borderId="0" xfId="0" applyFont="1"/>
    <xf numFmtId="0" fontId="32" fillId="0" borderId="0" xfId="0" applyFont="1"/>
    <xf numFmtId="0" fontId="36" fillId="0" borderId="0" xfId="0" applyFont="1"/>
    <xf numFmtId="0" fontId="3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/>
    <xf numFmtId="0" fontId="37" fillId="0" borderId="0" xfId="0" applyFont="1"/>
    <xf numFmtId="0" fontId="37" fillId="7" borderId="1" xfId="0" applyFont="1" applyFill="1" applyBorder="1"/>
    <xf numFmtId="0" fontId="37" fillId="7" borderId="2" xfId="0" applyFont="1" applyFill="1" applyBorder="1"/>
    <xf numFmtId="0" fontId="37" fillId="7" borderId="3" xfId="0" applyFont="1" applyFill="1" applyBorder="1"/>
    <xf numFmtId="0" fontId="37" fillId="7" borderId="4" xfId="0" applyFont="1" applyFill="1" applyBorder="1"/>
    <xf numFmtId="0" fontId="37" fillId="7" borderId="0" xfId="0" applyFont="1" applyFill="1"/>
    <xf numFmtId="0" fontId="37" fillId="7" borderId="5" xfId="0" applyFont="1" applyFill="1" applyBorder="1"/>
    <xf numFmtId="0" fontId="37" fillId="7" borderId="6" xfId="0" applyFont="1" applyFill="1" applyBorder="1"/>
    <xf numFmtId="0" fontId="37" fillId="7" borderId="7" xfId="0" applyFont="1" applyFill="1" applyBorder="1"/>
    <xf numFmtId="0" fontId="37" fillId="7" borderId="8" xfId="0" applyFont="1" applyFill="1" applyBorder="1"/>
    <xf numFmtId="0" fontId="39" fillId="0" borderId="0" xfId="5" applyFont="1" applyAlignment="1">
      <alignment vertical="center"/>
    </xf>
    <xf numFmtId="0" fontId="13" fillId="6" borderId="0" xfId="0" applyFont="1" applyFill="1" applyBorder="1"/>
    <xf numFmtId="0" fontId="13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14" fillId="6" borderId="27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14" fillId="6" borderId="29" xfId="0" applyFont="1" applyFill="1" applyBorder="1" applyAlignment="1">
      <alignment horizontal="center"/>
    </xf>
    <xf numFmtId="0" fontId="14" fillId="6" borderId="29" xfId="0" applyFont="1" applyFill="1" applyBorder="1"/>
    <xf numFmtId="0" fontId="32" fillId="6" borderId="6" xfId="0" applyFont="1" applyFill="1" applyBorder="1"/>
    <xf numFmtId="0" fontId="13" fillId="6" borderId="7" xfId="0" applyFont="1" applyFill="1" applyBorder="1" applyAlignment="1">
      <alignment horizontal="right"/>
    </xf>
    <xf numFmtId="0" fontId="14" fillId="6" borderId="7" xfId="0" applyFont="1" applyFill="1" applyBorder="1" applyAlignment="1">
      <alignment horizontal="right"/>
    </xf>
    <xf numFmtId="0" fontId="14" fillId="6" borderId="8" xfId="0" applyFont="1" applyFill="1" applyBorder="1"/>
    <xf numFmtId="0" fontId="13" fillId="6" borderId="0" xfId="0" applyFont="1" applyFill="1" applyBorder="1" applyAlignment="1">
      <alignment horizontal="left" wrapText="1"/>
    </xf>
    <xf numFmtId="0" fontId="14" fillId="6" borderId="27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37" fillId="7" borderId="1" xfId="5" applyFont="1" applyFill="1" applyBorder="1" applyAlignment="1" applyProtection="1">
      <alignment horizontal="left" vertical="top" wrapText="1"/>
      <protection locked="0"/>
    </xf>
    <xf numFmtId="0" fontId="37" fillId="7" borderId="2" xfId="5" applyFont="1" applyFill="1" applyBorder="1" applyAlignment="1" applyProtection="1">
      <alignment horizontal="left" vertical="top" wrapText="1"/>
      <protection locked="0"/>
    </xf>
    <xf numFmtId="0" fontId="37" fillId="7" borderId="3" xfId="5" applyFont="1" applyFill="1" applyBorder="1" applyAlignment="1" applyProtection="1">
      <alignment horizontal="left" vertical="top" wrapText="1"/>
      <protection locked="0"/>
    </xf>
    <xf numFmtId="0" fontId="37" fillId="7" borderId="4" xfId="5" applyFont="1" applyFill="1" applyBorder="1" applyAlignment="1" applyProtection="1">
      <alignment horizontal="left" vertical="top" wrapText="1"/>
      <protection locked="0"/>
    </xf>
    <xf numFmtId="0" fontId="37" fillId="7" borderId="0" xfId="5" applyFont="1" applyFill="1" applyAlignment="1" applyProtection="1">
      <alignment horizontal="left" vertical="top" wrapText="1"/>
      <protection locked="0"/>
    </xf>
    <xf numFmtId="0" fontId="37" fillId="7" borderId="5" xfId="5" applyFont="1" applyFill="1" applyBorder="1" applyAlignment="1" applyProtection="1">
      <alignment horizontal="left" vertical="top" wrapText="1"/>
      <protection locked="0"/>
    </xf>
    <xf numFmtId="0" fontId="37" fillId="7" borderId="6" xfId="5" applyFont="1" applyFill="1" applyBorder="1" applyAlignment="1" applyProtection="1">
      <alignment horizontal="left" vertical="top" wrapText="1"/>
      <protection locked="0"/>
    </xf>
    <xf numFmtId="0" fontId="37" fillId="7" borderId="7" xfId="5" applyFont="1" applyFill="1" applyBorder="1" applyAlignment="1" applyProtection="1">
      <alignment horizontal="left" vertical="top" wrapText="1"/>
      <protection locked="0"/>
    </xf>
    <xf numFmtId="0" fontId="37" fillId="7" borderId="8" xfId="5" applyFont="1" applyFill="1" applyBorder="1" applyAlignment="1" applyProtection="1">
      <alignment horizontal="left" vertical="top" wrapText="1"/>
      <protection locked="0"/>
    </xf>
  </cellXfs>
  <cellStyles count="6">
    <cellStyle name="Comma 9" xfId="3" xr:uid="{42699BEC-15D3-433C-A17C-951961BD838C}"/>
    <cellStyle name="Normal" xfId="0" builtinId="0"/>
    <cellStyle name="Normal 10" xfId="5" xr:uid="{E1CA26B2-278B-4009-A5B1-E9ABE4CBD2CB}"/>
    <cellStyle name="Normal 2" xfId="2" xr:uid="{BF38A2F5-5906-4883-AD29-63EE89C0B570}"/>
    <cellStyle name="Percent" xfId="1" builtinId="5"/>
    <cellStyle name="Percent 4" xfId="4" xr:uid="{E8133897-E9EE-4C90-953C-2F4DC5A74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412750</xdr:colOff>
      <xdr:row>10</xdr:row>
      <xdr:rowOff>941917</xdr:rowOff>
    </xdr:from>
    <xdr:to>
      <xdr:col>13</xdr:col>
      <xdr:colOff>392265</xdr:colOff>
      <xdr:row>18</xdr:row>
      <xdr:rowOff>183473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3E7923-9C60-4FD3-AC5C-6C4536F213B5}"/>
            </a:ext>
          </a:extLst>
        </xdr:cNvPr>
        <xdr:cNvSpPr txBox="1"/>
      </xdr:nvSpPr>
      <xdr:spPr>
        <a:xfrm rot="20170936">
          <a:off x="4275667" y="3841750"/>
          <a:ext cx="8149848" cy="2649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6</xdr:col>
      <xdr:colOff>370414</xdr:colOff>
      <xdr:row>36</xdr:row>
      <xdr:rowOff>508002</xdr:rowOff>
    </xdr:from>
    <xdr:to>
      <xdr:col>13</xdr:col>
      <xdr:colOff>349929</xdr:colOff>
      <xdr:row>45</xdr:row>
      <xdr:rowOff>172892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767F28-A0F3-4920-B820-8C927226F858}"/>
            </a:ext>
          </a:extLst>
        </xdr:cNvPr>
        <xdr:cNvSpPr txBox="1"/>
      </xdr:nvSpPr>
      <xdr:spPr>
        <a:xfrm rot="20170936">
          <a:off x="4233331" y="11927419"/>
          <a:ext cx="8149848" cy="2649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8609-AB4B-46DE-802F-06B3206C213B}">
  <dimension ref="A1:AC53"/>
  <sheetViews>
    <sheetView tabSelected="1" view="pageBreakPreview" zoomScaleNormal="100" zoomScaleSheetLayoutView="100" workbookViewId="0">
      <selection activeCell="N11" sqref="N11"/>
    </sheetView>
  </sheetViews>
  <sheetFormatPr defaultRowHeight="15"/>
  <cols>
    <col min="1" max="1" width="15.5703125" customWidth="1"/>
    <col min="2" max="2" width="8.140625" customWidth="1"/>
    <col min="3" max="5" width="6.7109375" customWidth="1"/>
    <col min="6" max="6" width="14.28515625" customWidth="1"/>
    <col min="7" max="7" width="15.7109375" bestFit="1" customWidth="1"/>
    <col min="8" max="8" width="16.85546875" customWidth="1"/>
    <col min="9" max="9" width="20.140625" customWidth="1"/>
    <col min="10" max="10" width="19.7109375" customWidth="1"/>
    <col min="11" max="11" width="15.85546875" customWidth="1"/>
    <col min="12" max="12" width="15.42578125" customWidth="1"/>
    <col min="13" max="13" width="18.85546875" customWidth="1"/>
    <col min="14" max="14" width="19.5703125" customWidth="1"/>
    <col min="15" max="15" width="16.140625" customWidth="1"/>
    <col min="16" max="16" width="19.42578125" customWidth="1"/>
    <col min="17" max="17" width="20.140625" customWidth="1"/>
    <col min="18" max="18" width="26.140625" customWidth="1"/>
  </cols>
  <sheetData>
    <row r="1" spans="1:25" s="3" customFormat="1" ht="28.5" customHeight="1">
      <c r="A1" s="1" t="s">
        <v>0</v>
      </c>
      <c r="B1" s="2" t="s">
        <v>1</v>
      </c>
      <c r="C1" s="5"/>
      <c r="D1" s="2"/>
      <c r="E1" s="4"/>
      <c r="F1" s="4"/>
      <c r="G1" s="4"/>
      <c r="H1" s="4"/>
      <c r="I1" s="4"/>
      <c r="J1" s="4"/>
      <c r="K1" s="5"/>
      <c r="L1" s="6" t="s">
        <v>2</v>
      </c>
      <c r="M1" s="4"/>
      <c r="N1" s="4"/>
      <c r="O1" s="7"/>
    </row>
    <row r="2" spans="1:25" s="3" customFormat="1" ht="24.75" customHeight="1">
      <c r="A2" s="8" t="s">
        <v>3</v>
      </c>
      <c r="B2" s="9"/>
      <c r="C2" s="10"/>
      <c r="D2" s="11"/>
      <c r="E2" s="12"/>
      <c r="F2" s="12"/>
      <c r="G2" s="12"/>
      <c r="H2" s="12"/>
      <c r="I2" s="12"/>
      <c r="J2" s="12"/>
      <c r="L2" s="9" t="s">
        <v>4</v>
      </c>
      <c r="M2" s="10"/>
      <c r="N2" s="12" t="s">
        <v>5</v>
      </c>
      <c r="O2" s="13"/>
    </row>
    <row r="3" spans="1:25" s="3" customFormat="1" ht="24.75" customHeight="1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 t="s">
        <v>7</v>
      </c>
      <c r="M3" s="18"/>
      <c r="N3" s="15" t="s">
        <v>5</v>
      </c>
      <c r="O3" s="19"/>
    </row>
    <row r="4" spans="1:25" s="3" customFormat="1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N4" s="20"/>
      <c r="O4" s="20"/>
    </row>
    <row r="5" spans="1:25" s="22" customFormat="1" ht="23.25" customHeight="1">
      <c r="A5" s="21" t="s">
        <v>8</v>
      </c>
      <c r="B5" s="21"/>
      <c r="D5" s="23"/>
      <c r="E5" s="24"/>
      <c r="F5" s="25"/>
      <c r="G5" s="25"/>
      <c r="H5" s="26"/>
      <c r="I5" s="26"/>
      <c r="J5" s="26"/>
    </row>
    <row r="6" spans="1:25" s="22" customFormat="1" ht="23.25" customHeight="1">
      <c r="A6" s="27" t="s">
        <v>9</v>
      </c>
      <c r="B6" s="27"/>
      <c r="D6" s="23"/>
      <c r="E6" s="24"/>
      <c r="F6" s="25"/>
      <c r="G6" s="25"/>
      <c r="H6" s="26"/>
      <c r="I6" s="26"/>
      <c r="J6" s="26"/>
    </row>
    <row r="7" spans="1:25" s="22" customFormat="1" ht="23.25" customHeight="1">
      <c r="A7" s="27" t="s">
        <v>10</v>
      </c>
      <c r="B7" s="27"/>
      <c r="D7" s="23"/>
      <c r="E7" s="24"/>
      <c r="F7" s="25"/>
      <c r="G7" s="25"/>
      <c r="H7" s="26"/>
      <c r="I7" s="26"/>
      <c r="J7" s="26"/>
    </row>
    <row r="8" spans="1:25" s="3" customFormat="1" ht="23.25"/>
    <row r="9" spans="1:25" s="3" customFormat="1" ht="24.75">
      <c r="A9" s="21" t="s">
        <v>11</v>
      </c>
      <c r="B9" s="21"/>
      <c r="L9" s="28"/>
    </row>
    <row r="10" spans="1:25" s="3" customFormat="1" ht="16.5" customHeight="1" thickBot="1">
      <c r="A10" s="29"/>
      <c r="B10" s="29"/>
      <c r="L10" s="28"/>
    </row>
    <row r="11" spans="1:25" s="39" customFormat="1" ht="112.5">
      <c r="A11" s="30" t="s">
        <v>12</v>
      </c>
      <c r="B11" s="30"/>
      <c r="C11" s="31" t="s">
        <v>13</v>
      </c>
      <c r="D11" s="32"/>
      <c r="E11" s="33"/>
      <c r="F11" s="34" t="s">
        <v>14</v>
      </c>
      <c r="G11" s="35" t="s">
        <v>15</v>
      </c>
      <c r="H11" s="36" t="s">
        <v>16</v>
      </c>
      <c r="I11" s="35" t="s">
        <v>17</v>
      </c>
      <c r="J11" s="36" t="s">
        <v>18</v>
      </c>
      <c r="K11" s="35" t="s">
        <v>19</v>
      </c>
      <c r="L11" s="36" t="s">
        <v>20</v>
      </c>
      <c r="M11" s="35" t="s">
        <v>21</v>
      </c>
      <c r="N11" s="36" t="s">
        <v>17</v>
      </c>
      <c r="O11" s="35" t="s">
        <v>22</v>
      </c>
      <c r="P11" s="37" t="s">
        <v>23</v>
      </c>
      <c r="Q11" s="38" t="s">
        <v>24</v>
      </c>
      <c r="S11" s="40"/>
      <c r="T11" s="40"/>
      <c r="U11" s="40"/>
      <c r="V11" s="40"/>
      <c r="W11" s="40"/>
      <c r="X11" s="40"/>
      <c r="Y11" s="40"/>
    </row>
    <row r="12" spans="1:25" s="39" customFormat="1" ht="45.75" thickBot="1">
      <c r="A12" s="30"/>
      <c r="B12" s="30"/>
      <c r="C12" s="41"/>
      <c r="D12" s="42"/>
      <c r="E12" s="43"/>
      <c r="F12" s="44" t="s">
        <v>25</v>
      </c>
      <c r="G12" s="45" t="s">
        <v>26</v>
      </c>
      <c r="H12" s="46" t="s">
        <v>26</v>
      </c>
      <c r="I12" s="45" t="s">
        <v>26</v>
      </c>
      <c r="J12" s="46"/>
      <c r="K12" s="45" t="s">
        <v>26</v>
      </c>
      <c r="L12" s="46"/>
      <c r="M12" s="45"/>
      <c r="N12" s="46" t="s">
        <v>26</v>
      </c>
      <c r="O12" s="45"/>
      <c r="P12" s="47" t="s">
        <v>27</v>
      </c>
      <c r="Q12" s="48" t="s">
        <v>27</v>
      </c>
      <c r="S12" s="40"/>
      <c r="T12" s="40"/>
      <c r="U12" s="40"/>
      <c r="V12" s="40"/>
      <c r="W12" s="40"/>
      <c r="X12" s="40"/>
      <c r="Y12" s="40"/>
    </row>
    <row r="13" spans="1:25" s="39" customFormat="1" ht="18" customHeight="1">
      <c r="A13" s="49" t="s">
        <v>28</v>
      </c>
      <c r="B13" s="49"/>
      <c r="C13" s="50">
        <v>5.0000000000000001E-3</v>
      </c>
      <c r="D13" s="51" t="s">
        <v>29</v>
      </c>
      <c r="E13" s="51">
        <v>0.03</v>
      </c>
      <c r="F13" s="52"/>
      <c r="G13" s="53"/>
      <c r="H13" s="54"/>
      <c r="I13" s="54"/>
      <c r="J13" s="54"/>
      <c r="K13" s="54"/>
      <c r="L13" s="53"/>
      <c r="M13" s="54"/>
      <c r="N13" s="54"/>
      <c r="O13" s="54"/>
      <c r="P13" s="55"/>
      <c r="Q13" s="56"/>
      <c r="S13" s="40"/>
      <c r="T13" s="40"/>
      <c r="U13" s="40"/>
      <c r="V13" s="40"/>
      <c r="W13" s="40"/>
      <c r="X13" s="40"/>
      <c r="Y13" s="40"/>
    </row>
    <row r="14" spans="1:25" s="39" customFormat="1" ht="18" customHeight="1">
      <c r="A14" s="49" t="s">
        <v>30</v>
      </c>
      <c r="B14" s="49"/>
      <c r="C14" s="50">
        <v>0.02</v>
      </c>
      <c r="D14" s="51" t="s">
        <v>29</v>
      </c>
      <c r="E14" s="51">
        <v>0.05</v>
      </c>
      <c r="F14" s="57"/>
      <c r="G14" s="58"/>
      <c r="H14" s="59"/>
      <c r="I14" s="59"/>
      <c r="J14" s="59"/>
      <c r="K14" s="59"/>
      <c r="L14" s="58"/>
      <c r="M14" s="59"/>
      <c r="N14" s="59"/>
      <c r="O14" s="59"/>
      <c r="P14" s="60"/>
      <c r="Q14" s="61"/>
      <c r="S14" s="40"/>
      <c r="T14" s="40"/>
      <c r="U14" s="40"/>
      <c r="V14" s="40"/>
      <c r="W14" s="40"/>
      <c r="X14" s="40"/>
      <c r="Y14" s="40"/>
    </row>
    <row r="15" spans="1:25" s="39" customFormat="1" ht="18" customHeight="1">
      <c r="A15" s="49" t="s">
        <v>31</v>
      </c>
      <c r="B15" s="49"/>
      <c r="C15" s="50">
        <v>0.01</v>
      </c>
      <c r="D15" s="51" t="s">
        <v>29</v>
      </c>
      <c r="E15" s="51">
        <v>0.03</v>
      </c>
      <c r="F15" s="57"/>
      <c r="G15" s="58"/>
      <c r="H15" s="59"/>
      <c r="I15" s="59"/>
      <c r="J15" s="59"/>
      <c r="K15" s="59"/>
      <c r="L15" s="58"/>
      <c r="M15" s="59"/>
      <c r="N15" s="59"/>
      <c r="O15" s="59"/>
      <c r="P15" s="60"/>
      <c r="Q15" s="61"/>
      <c r="S15" s="40"/>
      <c r="T15" s="40"/>
      <c r="U15" s="40"/>
      <c r="V15" s="40"/>
      <c r="W15" s="40"/>
      <c r="X15" s="40"/>
      <c r="Y15" s="40"/>
    </row>
    <row r="16" spans="1:25" s="39" customFormat="1" ht="18" customHeight="1">
      <c r="A16" s="49" t="s">
        <v>32</v>
      </c>
      <c r="B16" s="49"/>
      <c r="C16" s="50">
        <v>0.03</v>
      </c>
      <c r="D16" s="51" t="s">
        <v>29</v>
      </c>
      <c r="E16" s="51">
        <v>7.0000000000000007E-2</v>
      </c>
      <c r="F16" s="62">
        <v>0.06</v>
      </c>
      <c r="G16" s="63">
        <v>26800000</v>
      </c>
      <c r="H16" s="64">
        <f>+F16*G16</f>
        <v>1608000</v>
      </c>
      <c r="I16" s="65">
        <v>0.75</v>
      </c>
      <c r="J16" s="64">
        <f>H16*I16</f>
        <v>1206000</v>
      </c>
      <c r="K16" s="64">
        <v>10000000</v>
      </c>
      <c r="L16" s="63">
        <f>+G16-K16</f>
        <v>16800000</v>
      </c>
      <c r="M16" s="64">
        <f>+F16*L16</f>
        <v>1008000</v>
      </c>
      <c r="N16" s="65">
        <v>0.75</v>
      </c>
      <c r="O16" s="64">
        <f>+M16*N16</f>
        <v>756000</v>
      </c>
      <c r="P16" s="66" t="s">
        <v>33</v>
      </c>
      <c r="Q16" s="67" t="s">
        <v>33</v>
      </c>
      <c r="S16" s="40"/>
      <c r="T16" s="40"/>
      <c r="U16" s="40"/>
      <c r="V16" s="40"/>
      <c r="W16" s="40"/>
      <c r="X16" s="40"/>
      <c r="Y16" s="40"/>
    </row>
    <row r="17" spans="1:29" s="39" customFormat="1" ht="18" customHeight="1">
      <c r="A17" s="49" t="s">
        <v>34</v>
      </c>
      <c r="B17" s="49"/>
      <c r="C17" s="50">
        <v>0.01</v>
      </c>
      <c r="D17" s="51" t="s">
        <v>29</v>
      </c>
      <c r="E17" s="51">
        <v>0.03</v>
      </c>
      <c r="F17" s="62"/>
      <c r="G17" s="63"/>
      <c r="H17" s="64"/>
      <c r="I17" s="64"/>
      <c r="J17" s="64"/>
      <c r="K17" s="64"/>
      <c r="L17" s="63"/>
      <c r="M17" s="64"/>
      <c r="N17" s="64"/>
      <c r="O17" s="64"/>
      <c r="P17" s="60"/>
      <c r="Q17" s="61"/>
      <c r="S17" s="40"/>
      <c r="T17" s="40"/>
      <c r="U17" s="40"/>
      <c r="V17" s="40"/>
      <c r="W17" s="40"/>
    </row>
    <row r="18" spans="1:29" s="39" customFormat="1" ht="18" customHeight="1" thickBot="1">
      <c r="A18" s="49" t="s">
        <v>35</v>
      </c>
      <c r="B18" s="49"/>
      <c r="C18" s="68">
        <v>0.03</v>
      </c>
      <c r="D18" s="69" t="s">
        <v>29</v>
      </c>
      <c r="E18" s="69">
        <v>0.05</v>
      </c>
      <c r="F18" s="70"/>
      <c r="G18" s="71"/>
      <c r="H18" s="72"/>
      <c r="I18" s="72"/>
      <c r="J18" s="72"/>
      <c r="K18" s="72"/>
      <c r="L18" s="71"/>
      <c r="M18" s="72"/>
      <c r="N18" s="72"/>
      <c r="O18" s="72"/>
      <c r="P18" s="73"/>
      <c r="Q18" s="74"/>
      <c r="S18" s="40"/>
      <c r="T18" s="40"/>
      <c r="U18" s="40"/>
      <c r="V18" s="40"/>
      <c r="W18" s="40"/>
    </row>
    <row r="19" spans="1:29" s="39" customFormat="1" ht="21">
      <c r="A19" s="75"/>
      <c r="B19" s="75"/>
      <c r="C19" s="76" t="s">
        <v>36</v>
      </c>
      <c r="D19" s="77"/>
      <c r="E19" s="78"/>
      <c r="F19" s="79"/>
      <c r="G19" s="77"/>
      <c r="K19" s="80"/>
      <c r="M19" s="40"/>
      <c r="N19" s="40"/>
      <c r="O19" s="40"/>
      <c r="P19" s="81"/>
      <c r="Q19" s="8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s="39" customFormat="1" ht="20.25" customHeight="1">
      <c r="C20" s="82" t="s">
        <v>37</v>
      </c>
      <c r="E20" s="78"/>
      <c r="F20" s="79"/>
      <c r="G20" s="77"/>
      <c r="K20" s="80"/>
      <c r="M20" s="40"/>
      <c r="N20" s="40"/>
      <c r="O20" s="40"/>
      <c r="P20" s="40"/>
      <c r="Q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 s="39" customFormat="1" ht="20.25" customHeight="1">
      <c r="D21" s="83"/>
      <c r="E21" s="77"/>
      <c r="F21" s="78"/>
      <c r="G21" s="79"/>
      <c r="H21" s="77"/>
      <c r="L21" s="8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 s="39" customFormat="1" ht="17.25">
      <c r="A22" s="84" t="s">
        <v>38</v>
      </c>
      <c r="B22" s="84"/>
      <c r="C22" s="85"/>
      <c r="D22" s="83"/>
      <c r="E22" s="77"/>
      <c r="F22" s="78"/>
      <c r="G22" s="79"/>
      <c r="H22" s="77"/>
      <c r="L22" s="8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s="39" customFormat="1" ht="16.5">
      <c r="A23" s="86"/>
      <c r="B23" s="86"/>
      <c r="C23" s="85"/>
      <c r="D23" s="83"/>
      <c r="E23" s="77"/>
      <c r="F23" s="78"/>
      <c r="G23" s="79"/>
      <c r="H23" s="77"/>
      <c r="L23" s="8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48" customHeight="1">
      <c r="C24" s="118" t="s">
        <v>39</v>
      </c>
      <c r="D24" s="118"/>
      <c r="E24" s="118"/>
      <c r="F24" s="118"/>
      <c r="G24" s="118"/>
      <c r="H24" s="118"/>
      <c r="I24" s="118"/>
      <c r="J24" s="118"/>
      <c r="K24" s="118"/>
      <c r="L24" s="26"/>
    </row>
    <row r="25" spans="1:29" ht="18" customHeight="1">
      <c r="C25" s="106"/>
      <c r="D25" s="106"/>
      <c r="E25" s="106"/>
      <c r="F25" s="106"/>
      <c r="G25" s="106"/>
      <c r="H25" s="106"/>
      <c r="I25" s="106"/>
      <c r="J25" s="106"/>
      <c r="K25" s="106"/>
      <c r="L25" s="26"/>
    </row>
    <row r="26" spans="1:29" s="87" customFormat="1" ht="30" customHeight="1">
      <c r="C26" s="107" t="s">
        <v>40</v>
      </c>
      <c r="D26" s="107"/>
      <c r="E26" s="107"/>
      <c r="F26" s="107"/>
      <c r="G26" s="108"/>
      <c r="H26" s="107"/>
      <c r="I26" s="107"/>
      <c r="J26" s="107"/>
      <c r="K26" s="107"/>
      <c r="L26" s="88"/>
    </row>
    <row r="27" spans="1:29" ht="22.5">
      <c r="C27" s="119" t="s">
        <v>41</v>
      </c>
      <c r="D27" s="119"/>
      <c r="E27" s="119"/>
      <c r="F27" s="119"/>
      <c r="G27" s="109" t="s">
        <v>42</v>
      </c>
      <c r="H27" s="109" t="s">
        <v>43</v>
      </c>
      <c r="I27" s="106"/>
      <c r="J27" s="106"/>
      <c r="K27" s="106"/>
      <c r="L27" s="26"/>
    </row>
    <row r="28" spans="1:29" ht="22.5">
      <c r="C28" s="120" t="s">
        <v>44</v>
      </c>
      <c r="D28" s="120"/>
      <c r="E28" s="120"/>
      <c r="F28" s="120"/>
      <c r="G28" s="110" t="s">
        <v>45</v>
      </c>
      <c r="H28" s="111"/>
      <c r="I28" s="106"/>
      <c r="J28" s="106"/>
      <c r="K28" s="106"/>
      <c r="L28" s="26"/>
    </row>
    <row r="29" spans="1:29" ht="22.5">
      <c r="C29" s="121" t="s">
        <v>44</v>
      </c>
      <c r="D29" s="121"/>
      <c r="E29" s="121"/>
      <c r="F29" s="121"/>
      <c r="G29" s="110" t="s">
        <v>45</v>
      </c>
      <c r="H29" s="111"/>
      <c r="I29" s="106"/>
      <c r="J29" s="106"/>
      <c r="K29" s="106"/>
      <c r="L29" s="26"/>
    </row>
    <row r="30" spans="1:29" ht="23.25" thickBot="1">
      <c r="C30" s="114"/>
      <c r="D30" s="115"/>
      <c r="E30" s="116" t="s">
        <v>46</v>
      </c>
      <c r="F30" s="117"/>
      <c r="G30" s="112" t="s">
        <v>45</v>
      </c>
      <c r="H30" s="113"/>
      <c r="I30" s="106"/>
      <c r="J30" s="106"/>
      <c r="K30" s="106"/>
      <c r="L30" s="26"/>
    </row>
    <row r="31" spans="1:29" ht="15.75" thickTop="1"/>
    <row r="33" spans="1:12" s="89" customFormat="1" ht="24.75">
      <c r="A33" s="21" t="s">
        <v>47</v>
      </c>
      <c r="B33" s="21"/>
      <c r="C33" s="27"/>
    </row>
    <row r="34" spans="1:12" s="90" customFormat="1"/>
    <row r="35" spans="1:12" s="93" customFormat="1" ht="26.25" customHeight="1">
      <c r="A35" s="91" t="s">
        <v>48</v>
      </c>
      <c r="B35" s="92"/>
      <c r="C35" s="122" t="s">
        <v>49</v>
      </c>
      <c r="D35" s="123"/>
      <c r="E35" s="123"/>
      <c r="F35" s="123"/>
      <c r="G35" s="123"/>
      <c r="H35" s="123"/>
      <c r="I35" s="123"/>
      <c r="J35" s="123"/>
      <c r="K35" s="123"/>
      <c r="L35" s="124"/>
    </row>
    <row r="36" spans="1:12" s="94" customFormat="1" ht="22.5">
      <c r="A36" s="91"/>
      <c r="B36" s="91"/>
      <c r="C36" s="125"/>
      <c r="D36" s="126"/>
      <c r="E36" s="126"/>
      <c r="F36" s="126"/>
      <c r="G36" s="126"/>
      <c r="H36" s="126"/>
      <c r="I36" s="126"/>
      <c r="J36" s="126"/>
      <c r="K36" s="126"/>
      <c r="L36" s="127"/>
    </row>
    <row r="37" spans="1:12" s="94" customFormat="1" ht="50.25" customHeight="1">
      <c r="A37" s="91"/>
      <c r="B37" s="91"/>
      <c r="C37" s="128"/>
      <c r="D37" s="129"/>
      <c r="E37" s="129"/>
      <c r="F37" s="129"/>
      <c r="G37" s="129"/>
      <c r="H37" s="129"/>
      <c r="I37" s="129"/>
      <c r="J37" s="129"/>
      <c r="K37" s="129"/>
      <c r="L37" s="130"/>
    </row>
    <row r="38" spans="1:12" s="94" customFormat="1" ht="22.5">
      <c r="A38" s="91"/>
      <c r="B38" s="91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s="94" customFormat="1" ht="22.5">
      <c r="A39" s="91" t="s">
        <v>50</v>
      </c>
      <c r="B39" s="91"/>
      <c r="C39" s="96" t="s">
        <v>51</v>
      </c>
      <c r="D39" s="97"/>
      <c r="E39" s="97"/>
      <c r="F39" s="97"/>
      <c r="G39" s="97"/>
      <c r="H39" s="97"/>
      <c r="I39" s="97"/>
      <c r="J39" s="97"/>
      <c r="K39" s="97"/>
      <c r="L39" s="98"/>
    </row>
    <row r="40" spans="1:12" s="94" customFormat="1" ht="22.5">
      <c r="A40" s="91"/>
      <c r="B40" s="91"/>
      <c r="C40" s="99" t="s">
        <v>52</v>
      </c>
      <c r="D40" s="100"/>
      <c r="E40" s="100"/>
      <c r="F40" s="100"/>
      <c r="G40" s="100"/>
      <c r="H40" s="100"/>
      <c r="I40" s="100"/>
      <c r="J40" s="100"/>
      <c r="K40" s="100"/>
      <c r="L40" s="101"/>
    </row>
    <row r="41" spans="1:12" s="94" customFormat="1" ht="22.5">
      <c r="A41" s="91"/>
      <c r="B41" s="91"/>
      <c r="C41" s="99" t="s">
        <v>53</v>
      </c>
      <c r="D41" s="100"/>
      <c r="E41" s="100"/>
      <c r="F41" s="100"/>
      <c r="G41" s="100"/>
      <c r="H41" s="100"/>
      <c r="I41" s="100"/>
      <c r="J41" s="100"/>
      <c r="K41" s="100"/>
      <c r="L41" s="101"/>
    </row>
    <row r="42" spans="1:12" s="94" customFormat="1" ht="22.5">
      <c r="A42" s="95"/>
      <c r="B42" s="95"/>
      <c r="C42" s="99" t="s">
        <v>54</v>
      </c>
      <c r="D42" s="100"/>
      <c r="E42" s="100"/>
      <c r="F42" s="100"/>
      <c r="G42" s="100"/>
      <c r="H42" s="100"/>
      <c r="I42" s="100"/>
      <c r="J42" s="100"/>
      <c r="K42" s="100"/>
      <c r="L42" s="101"/>
    </row>
    <row r="43" spans="1:12" s="94" customFormat="1" ht="27.75" customHeight="1">
      <c r="A43" s="95"/>
      <c r="B43" s="95"/>
      <c r="C43" s="102" t="s">
        <v>55</v>
      </c>
      <c r="D43" s="103"/>
      <c r="E43" s="103"/>
      <c r="F43" s="103"/>
      <c r="G43" s="103"/>
      <c r="H43" s="103"/>
      <c r="I43" s="103"/>
      <c r="J43" s="103"/>
      <c r="K43" s="103"/>
      <c r="L43" s="104"/>
    </row>
    <row r="44" spans="1:12" ht="22.5">
      <c r="C44" s="26"/>
      <c r="D44" s="26"/>
      <c r="E44" s="26"/>
      <c r="F44" s="26"/>
      <c r="G44" s="26"/>
      <c r="H44" s="26"/>
      <c r="I44" s="26"/>
    </row>
    <row r="45" spans="1:12" ht="22.5">
      <c r="A45" s="26" t="s">
        <v>56</v>
      </c>
      <c r="B45" s="26"/>
      <c r="C45" s="26"/>
      <c r="D45" s="26"/>
      <c r="E45" s="26"/>
      <c r="F45" s="26"/>
      <c r="G45" s="26"/>
      <c r="H45" s="26"/>
      <c r="I45" s="26"/>
    </row>
    <row r="46" spans="1:12" ht="22.5">
      <c r="C46" s="26" t="s">
        <v>57</v>
      </c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2.5">
      <c r="C47" s="26" t="s">
        <v>57</v>
      </c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22.5">
      <c r="C48" s="26" t="s">
        <v>57</v>
      </c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22.5"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22.5">
      <c r="A50" s="105"/>
      <c r="B50" s="105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22.5"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22.5"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22.5">
      <c r="C53" s="26"/>
      <c r="D53" s="26"/>
      <c r="E53" s="26"/>
      <c r="F53" s="26"/>
      <c r="G53" s="26"/>
      <c r="H53" s="26"/>
      <c r="I53" s="26"/>
      <c r="J53" s="26"/>
      <c r="K53" s="26"/>
      <c r="L53" s="26"/>
    </row>
  </sheetData>
  <mergeCells count="5">
    <mergeCell ref="C24:K24"/>
    <mergeCell ref="C27:F27"/>
    <mergeCell ref="C28:F28"/>
    <mergeCell ref="C29:F29"/>
    <mergeCell ref="C35:L37"/>
  </mergeCells>
  <pageMargins left="0.19685039370078741" right="0.15748031496062992" top="0.54" bottom="0.31496062992125984" header="0.15748031496062992" footer="0.11811023622047245"/>
  <pageSetup paperSize="9" scale="56" orientation="landscape" r:id="rId1"/>
  <headerFooter>
    <oddHeader xml:space="preserve">&amp;Cตัวอย่างกระดาษทำการนี้เป็นเพียงบางส่วนของการเสร็จสิ้นการตรวจสอบเพื่อเป็นตัวอย่างประกอบความเข้าใจเท่านั้น โดยไม่ถือเป็นส่วนหนึ่งของมาตรฐานการสอบบัญชี
</oddHead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Materiality after adjustment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Waiwit Chantasriviroje</dc:creator>
  <cp:lastModifiedBy>Areerat Amonvinit</cp:lastModifiedBy>
  <cp:lastPrinted>2020-07-29T08:18:04Z</cp:lastPrinted>
  <dcterms:created xsi:type="dcterms:W3CDTF">2020-07-29T06:05:56Z</dcterms:created>
  <dcterms:modified xsi:type="dcterms:W3CDTF">2020-07-29T08:18:06Z</dcterms:modified>
</cp:coreProperties>
</file>